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areketliortama" sheetId="2" r:id="rId1"/>
  </sheets>
  <externalReferences>
    <externalReference r:id="rId2"/>
  </externalReference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hareketliortama!$B$2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l="1"/>
  <c r="F4" i="2" s="1"/>
  <c r="D34" i="2"/>
  <c r="C34" i="2"/>
  <c r="C5" i="2"/>
  <c r="E5" i="2" s="1"/>
  <c r="C6" i="2"/>
  <c r="C7" i="2"/>
  <c r="C8" i="2"/>
  <c r="C9" i="2"/>
  <c r="C10" i="2"/>
  <c r="E10" i="2" s="1"/>
  <c r="C11" i="2"/>
  <c r="E11" i="2" s="1"/>
  <c r="C12" i="2"/>
  <c r="E12" i="2" s="1"/>
  <c r="C13" i="2"/>
  <c r="E13" i="2" s="1"/>
  <c r="C14" i="2"/>
  <c r="C15" i="2"/>
  <c r="C16" i="2"/>
  <c r="C17" i="2"/>
  <c r="C18" i="2"/>
  <c r="C19" i="2"/>
  <c r="E19" i="2" s="1"/>
  <c r="C20" i="2"/>
  <c r="E20" i="2" s="1"/>
  <c r="C21" i="2"/>
  <c r="E21" i="2" s="1"/>
  <c r="C22" i="2"/>
  <c r="C23" i="2"/>
  <c r="C24" i="2"/>
  <c r="E24" i="2" s="1"/>
  <c r="C25" i="2"/>
  <c r="C26" i="2"/>
  <c r="E26" i="2" s="1"/>
  <c r="C27" i="2"/>
  <c r="C28" i="2"/>
  <c r="E28" i="2" s="1"/>
  <c r="C29" i="2"/>
  <c r="E29" i="2" s="1"/>
  <c r="C30" i="2"/>
  <c r="C31" i="2"/>
  <c r="C32" i="2"/>
  <c r="C33" i="2"/>
  <c r="E33" i="2" s="1"/>
  <c r="E6" i="2"/>
  <c r="E14" i="2"/>
  <c r="E22" i="2"/>
  <c r="E27" i="2"/>
  <c r="E30" i="2"/>
  <c r="E4" i="2"/>
  <c r="E7" i="2"/>
  <c r="E8" i="2"/>
  <c r="F8" i="2"/>
  <c r="E9" i="2"/>
  <c r="F13" i="2"/>
  <c r="E15" i="2"/>
  <c r="E16" i="2"/>
  <c r="F16" i="2"/>
  <c r="E17" i="2"/>
  <c r="F17" i="2"/>
  <c r="E18" i="2"/>
  <c r="F21" i="2"/>
  <c r="F22" i="2"/>
  <c r="E23" i="2"/>
  <c r="F23" i="2"/>
  <c r="E25" i="2"/>
  <c r="F29" i="2"/>
  <c r="E31" i="2"/>
  <c r="E32" i="2"/>
  <c r="F33" i="2"/>
  <c r="E34" i="2"/>
  <c r="F34" i="2"/>
  <c r="D33" i="2"/>
  <c r="D32" i="2"/>
  <c r="F32" i="2" s="1"/>
  <c r="D31" i="2"/>
  <c r="F31" i="2" s="1"/>
  <c r="D30" i="2"/>
  <c r="F30" i="2" s="1"/>
  <c r="D5" i="2"/>
  <c r="F5" i="2" s="1"/>
  <c r="D6" i="2"/>
  <c r="F6" i="2" s="1"/>
  <c r="F36" i="2" s="1"/>
  <c r="D7" i="2"/>
  <c r="F7" i="2" s="1"/>
  <c r="D8" i="2"/>
  <c r="D9" i="2"/>
  <c r="F9" i="2" s="1"/>
  <c r="D10" i="2"/>
  <c r="F10" i="2" s="1"/>
  <c r="D11" i="2"/>
  <c r="F11" i="2" s="1"/>
  <c r="D12" i="2"/>
  <c r="F12" i="2" s="1"/>
  <c r="D13" i="2"/>
  <c r="D14" i="2"/>
  <c r="F14" i="2" s="1"/>
  <c r="D15" i="2"/>
  <c r="F15" i="2" s="1"/>
  <c r="D16" i="2"/>
  <c r="D17" i="2"/>
  <c r="D18" i="2"/>
  <c r="F18" i="2" s="1"/>
  <c r="D19" i="2"/>
  <c r="F19" i="2" s="1"/>
  <c r="D20" i="2"/>
  <c r="F20" i="2" s="1"/>
  <c r="D21" i="2"/>
  <c r="D22" i="2"/>
  <c r="D23" i="2"/>
  <c r="D24" i="2"/>
  <c r="F24" i="2" s="1"/>
  <c r="D25" i="2"/>
  <c r="F25" i="2" s="1"/>
  <c r="D26" i="2"/>
  <c r="F26" i="2" s="1"/>
  <c r="D27" i="2"/>
  <c r="F27" i="2" s="1"/>
  <c r="D28" i="2"/>
  <c r="F28" i="2" s="1"/>
  <c r="D29" i="2"/>
  <c r="E36" i="2" l="1"/>
</calcChain>
</file>

<file path=xl/sharedStrings.xml><?xml version="1.0" encoding="utf-8"?>
<sst xmlns="http://schemas.openxmlformats.org/spreadsheetml/2006/main" count="7" uniqueCount="7">
  <si>
    <t>Tarih</t>
  </si>
  <si>
    <t>Vaka Sayısı</t>
  </si>
  <si>
    <t>Mutlak Ortalama Hata (MAE)</t>
  </si>
  <si>
    <t>N=4 HO Sıra Düzeni</t>
  </si>
  <si>
    <t>N=3 HO Sıra Düzeni</t>
  </si>
  <si>
    <t xml:space="preserve"> Mutlak Hata (AE) N=4</t>
  </si>
  <si>
    <t xml:space="preserve"> Mutlak Hata (AE) N=3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</si>
</sst>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3" borderId="1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68" fontId="0" fillId="3" borderId="2" xfId="0" applyNumberFormat="1" applyFont="1" applyFill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Hareketli Ortalama</a:t>
            </a:r>
            <a:r>
              <a:rPr lang="tr-TR"/>
              <a:t> (N=4 Sıra Düzeni)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Gerçek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hareketliortama!$B$2:$B$31</c:f>
              <c:numCache>
                <c:formatCode>0</c:formatCode>
                <c:ptCount val="30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12</c:v>
                </c:pt>
                <c:pt idx="4">
                  <c:v>29</c:v>
                </c:pt>
                <c:pt idx="5">
                  <c:v>51</c:v>
                </c:pt>
                <c:pt idx="6">
                  <c:v>93</c:v>
                </c:pt>
                <c:pt idx="7">
                  <c:v>168</c:v>
                </c:pt>
                <c:pt idx="8">
                  <c:v>311</c:v>
                </c:pt>
                <c:pt idx="9">
                  <c:v>277</c:v>
                </c:pt>
                <c:pt idx="10">
                  <c:v>289</c:v>
                </c:pt>
                <c:pt idx="11">
                  <c:v>293</c:v>
                </c:pt>
                <c:pt idx="12">
                  <c:v>343</c:v>
                </c:pt>
                <c:pt idx="13">
                  <c:v>561</c:v>
                </c:pt>
                <c:pt idx="14">
                  <c:v>1196</c:v>
                </c:pt>
                <c:pt idx="15">
                  <c:v>2069</c:v>
                </c:pt>
                <c:pt idx="16">
                  <c:v>1704</c:v>
                </c:pt>
                <c:pt idx="17">
                  <c:v>1815</c:v>
                </c:pt>
                <c:pt idx="18">
                  <c:v>1610</c:v>
                </c:pt>
                <c:pt idx="19">
                  <c:v>2704</c:v>
                </c:pt>
                <c:pt idx="20">
                  <c:v>2148</c:v>
                </c:pt>
                <c:pt idx="21">
                  <c:v>2456</c:v>
                </c:pt>
                <c:pt idx="22">
                  <c:v>2786</c:v>
                </c:pt>
                <c:pt idx="23">
                  <c:v>3013</c:v>
                </c:pt>
                <c:pt idx="24">
                  <c:v>3135</c:v>
                </c:pt>
                <c:pt idx="25">
                  <c:v>3148</c:v>
                </c:pt>
                <c:pt idx="26">
                  <c:v>3892</c:v>
                </c:pt>
                <c:pt idx="27">
                  <c:v>4117</c:v>
                </c:pt>
                <c:pt idx="28">
                  <c:v>4056</c:v>
                </c:pt>
                <c:pt idx="29">
                  <c:v>4747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C-4AC9-A624-DAE87715B679}"/>
            </c:ext>
          </c:extLst>
        </c:ser>
        <c:ser>
          <c:idx val="1"/>
          <c:order val="1"/>
          <c:tx>
            <c:v>Tahmin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hareketliortama!$C$2:$C$31</c:f>
              <c:numCache>
                <c:formatCode>0</c:formatCode>
                <c:ptCount val="30"/>
                <c:pt idx="2">
                  <c:v>4.5</c:v>
                </c:pt>
                <c:pt idx="3">
                  <c:v>11.5</c:v>
                </c:pt>
                <c:pt idx="4">
                  <c:v>23.25</c:v>
                </c:pt>
                <c:pt idx="5">
                  <c:v>46.25</c:v>
                </c:pt>
                <c:pt idx="6">
                  <c:v>85.25</c:v>
                </c:pt>
                <c:pt idx="7">
                  <c:v>155.75</c:v>
                </c:pt>
                <c:pt idx="8">
                  <c:v>212.25</c:v>
                </c:pt>
                <c:pt idx="9">
                  <c:v>261.25</c:v>
                </c:pt>
                <c:pt idx="10">
                  <c:v>292.5</c:v>
                </c:pt>
                <c:pt idx="11">
                  <c:v>300.5</c:v>
                </c:pt>
                <c:pt idx="12">
                  <c:v>371.5</c:v>
                </c:pt>
                <c:pt idx="13">
                  <c:v>598.25</c:v>
                </c:pt>
                <c:pt idx="14">
                  <c:v>1042.25</c:v>
                </c:pt>
                <c:pt idx="15">
                  <c:v>1382.5</c:v>
                </c:pt>
                <c:pt idx="16">
                  <c:v>1696</c:v>
                </c:pt>
                <c:pt idx="17">
                  <c:v>1799.5</c:v>
                </c:pt>
                <c:pt idx="18">
                  <c:v>1958.25</c:v>
                </c:pt>
                <c:pt idx="19">
                  <c:v>2069.25</c:v>
                </c:pt>
                <c:pt idx="20">
                  <c:v>2229.5</c:v>
                </c:pt>
                <c:pt idx="21">
                  <c:v>2523.5</c:v>
                </c:pt>
                <c:pt idx="22">
                  <c:v>2600.75</c:v>
                </c:pt>
                <c:pt idx="23">
                  <c:v>2847.5</c:v>
                </c:pt>
                <c:pt idx="24">
                  <c:v>3020.5</c:v>
                </c:pt>
                <c:pt idx="25">
                  <c:v>3297</c:v>
                </c:pt>
                <c:pt idx="26">
                  <c:v>3573</c:v>
                </c:pt>
                <c:pt idx="27">
                  <c:v>3803.25</c:v>
                </c:pt>
                <c:pt idx="28">
                  <c:v>4203</c:v>
                </c:pt>
                <c:pt idx="29">
                  <c:v>4514.5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C-4AC9-A624-DAE87715B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05586072"/>
        <c:axId val="505582136"/>
      </c:lineChart>
      <c:catAx>
        <c:axId val="505586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Veri Noktası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82136"/>
        <c:crosses val="autoZero"/>
        <c:auto val="1"/>
        <c:lblAlgn val="ctr"/>
        <c:lblOffset val="100"/>
        <c:noMultiLvlLbl val="0"/>
      </c:catAx>
      <c:valAx>
        <c:axId val="505582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Değer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86072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Hareketli Ortalam</a:t>
            </a:r>
            <a:r>
              <a:rPr lang="tr-TR"/>
              <a:t>a (N=3 Sıra Düzeni)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Gerçek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hareketliortama!$B$2:$B$35</c:f>
              <c:numCache>
                <c:formatCode>0</c:formatCode>
                <c:ptCount val="34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12</c:v>
                </c:pt>
                <c:pt idx="4">
                  <c:v>29</c:v>
                </c:pt>
                <c:pt idx="5">
                  <c:v>51</c:v>
                </c:pt>
                <c:pt idx="6">
                  <c:v>93</c:v>
                </c:pt>
                <c:pt idx="7">
                  <c:v>168</c:v>
                </c:pt>
                <c:pt idx="8">
                  <c:v>311</c:v>
                </c:pt>
                <c:pt idx="9">
                  <c:v>277</c:v>
                </c:pt>
                <c:pt idx="10">
                  <c:v>289</c:v>
                </c:pt>
                <c:pt idx="11">
                  <c:v>293</c:v>
                </c:pt>
                <c:pt idx="12">
                  <c:v>343</c:v>
                </c:pt>
                <c:pt idx="13">
                  <c:v>561</c:v>
                </c:pt>
                <c:pt idx="14">
                  <c:v>1196</c:v>
                </c:pt>
                <c:pt idx="15">
                  <c:v>2069</c:v>
                </c:pt>
                <c:pt idx="16">
                  <c:v>1704</c:v>
                </c:pt>
                <c:pt idx="17">
                  <c:v>1815</c:v>
                </c:pt>
                <c:pt idx="18">
                  <c:v>1610</c:v>
                </c:pt>
                <c:pt idx="19">
                  <c:v>2704</c:v>
                </c:pt>
                <c:pt idx="20">
                  <c:v>2148</c:v>
                </c:pt>
                <c:pt idx="21">
                  <c:v>2456</c:v>
                </c:pt>
                <c:pt idx="22">
                  <c:v>2786</c:v>
                </c:pt>
                <c:pt idx="23">
                  <c:v>3013</c:v>
                </c:pt>
                <c:pt idx="24">
                  <c:v>3135</c:v>
                </c:pt>
                <c:pt idx="25">
                  <c:v>3148</c:v>
                </c:pt>
                <c:pt idx="26">
                  <c:v>3892</c:v>
                </c:pt>
                <c:pt idx="27">
                  <c:v>4117</c:v>
                </c:pt>
                <c:pt idx="28">
                  <c:v>4056</c:v>
                </c:pt>
                <c:pt idx="29">
                  <c:v>4747</c:v>
                </c:pt>
                <c:pt idx="30">
                  <c:v>5138</c:v>
                </c:pt>
                <c:pt idx="31">
                  <c:v>4789</c:v>
                </c:pt>
                <c:pt idx="32">
                  <c:v>4093</c:v>
                </c:pt>
                <c:pt idx="33">
                  <c:v>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3-4794-A4A9-3942D9DD86BC}"/>
            </c:ext>
          </c:extLst>
        </c:ser>
        <c:ser>
          <c:idx val="1"/>
          <c:order val="1"/>
          <c:tx>
            <c:v>Tahmin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hareketliortama!$D$2:$D$34</c:f>
              <c:numCache>
                <c:formatCode>0</c:formatCode>
                <c:ptCount val="33"/>
                <c:pt idx="2">
                  <c:v>2</c:v>
                </c:pt>
                <c:pt idx="3">
                  <c:v>5.666666666666667</c:v>
                </c:pt>
                <c:pt idx="4">
                  <c:v>14</c:v>
                </c:pt>
                <c:pt idx="5">
                  <c:v>30.666666666666668</c:v>
                </c:pt>
                <c:pt idx="6">
                  <c:v>57.666666666666664</c:v>
                </c:pt>
                <c:pt idx="7">
                  <c:v>104</c:v>
                </c:pt>
                <c:pt idx="8">
                  <c:v>190.66666666666666</c:v>
                </c:pt>
                <c:pt idx="9">
                  <c:v>252</c:v>
                </c:pt>
                <c:pt idx="10">
                  <c:v>292.33333333333331</c:v>
                </c:pt>
                <c:pt idx="11">
                  <c:v>286.33333333333331</c:v>
                </c:pt>
                <c:pt idx="12">
                  <c:v>308.33333333333331</c:v>
                </c:pt>
                <c:pt idx="13">
                  <c:v>399</c:v>
                </c:pt>
                <c:pt idx="14">
                  <c:v>700</c:v>
                </c:pt>
                <c:pt idx="15">
                  <c:v>1275.3333333333333</c:v>
                </c:pt>
                <c:pt idx="16">
                  <c:v>1656.3333333333333</c:v>
                </c:pt>
                <c:pt idx="17">
                  <c:v>1862.6666666666667</c:v>
                </c:pt>
                <c:pt idx="18">
                  <c:v>1709.6666666666667</c:v>
                </c:pt>
                <c:pt idx="19">
                  <c:v>2043</c:v>
                </c:pt>
                <c:pt idx="20">
                  <c:v>2154</c:v>
                </c:pt>
                <c:pt idx="21">
                  <c:v>2436</c:v>
                </c:pt>
                <c:pt idx="22">
                  <c:v>2463.3333333333335</c:v>
                </c:pt>
                <c:pt idx="23">
                  <c:v>2751.6666666666665</c:v>
                </c:pt>
                <c:pt idx="24">
                  <c:v>2978</c:v>
                </c:pt>
                <c:pt idx="25">
                  <c:v>3098.6666666666665</c:v>
                </c:pt>
                <c:pt idx="26">
                  <c:v>3391.6666666666665</c:v>
                </c:pt>
                <c:pt idx="27">
                  <c:v>3719</c:v>
                </c:pt>
                <c:pt idx="28">
                  <c:v>4021.6666666666665</c:v>
                </c:pt>
                <c:pt idx="29">
                  <c:v>4306.666666666667</c:v>
                </c:pt>
                <c:pt idx="30">
                  <c:v>4647</c:v>
                </c:pt>
                <c:pt idx="31">
                  <c:v>4891.333333333333</c:v>
                </c:pt>
                <c:pt idx="32">
                  <c:v>4673.333333333333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3-4794-A4A9-3942D9DD8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08468408"/>
        <c:axId val="508471360"/>
      </c:lineChart>
      <c:catAx>
        <c:axId val="50846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Veri Noktası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71360"/>
        <c:crosses val="autoZero"/>
        <c:auto val="1"/>
        <c:lblAlgn val="ctr"/>
        <c:lblOffset val="100"/>
        <c:noMultiLvlLbl val="0"/>
      </c:catAx>
      <c:valAx>
        <c:axId val="508471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Değer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6840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0</xdr:row>
      <xdr:rowOff>104776</xdr:rowOff>
    </xdr:from>
    <xdr:to>
      <xdr:col>19</xdr:col>
      <xdr:colOff>447675</xdr:colOff>
      <xdr:row>19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19</xdr:row>
      <xdr:rowOff>171449</xdr:rowOff>
    </xdr:from>
    <xdr:to>
      <xdr:col>19</xdr:col>
      <xdr:colOff>466725</xdr:colOff>
      <xdr:row>39</xdr:row>
      <xdr:rowOff>104775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ster\R-WORKS\coronavir&#252;sdataset\t&#252;rkiyeverisi-t&#252;rk&#231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2"/>
      <sheetName val="report1"/>
      <sheetName val="model"/>
      <sheetName val="Sayfa4"/>
      <sheetName val="vaka tahmindene"/>
      <sheetName val="vaka tahmindenestd"/>
      <sheetName val="vaka tahmindenestd (2)"/>
      <sheetName val="hareketliortama"/>
      <sheetName val="hareketliortalama2"/>
      <sheetName val="hareketliortalama_2"/>
      <sheetName val="hareketliortalmanınortalaması"/>
      <sheetName val="sağlık bakanlığ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>
            <v>1</v>
          </cell>
          <cell r="E2" t="e">
            <v>#N/A</v>
          </cell>
        </row>
        <row r="3">
          <cell r="B3">
            <v>4</v>
          </cell>
          <cell r="E3" t="e">
            <v>#N/A</v>
          </cell>
        </row>
        <row r="4">
          <cell r="B4">
            <v>1</v>
          </cell>
          <cell r="E4">
            <v>2</v>
          </cell>
        </row>
        <row r="5">
          <cell r="B5">
            <v>12</v>
          </cell>
          <cell r="E5">
            <v>5.666666666666667</v>
          </cell>
        </row>
        <row r="6">
          <cell r="B6">
            <v>29</v>
          </cell>
          <cell r="E6">
            <v>14</v>
          </cell>
        </row>
        <row r="7">
          <cell r="B7">
            <v>51</v>
          </cell>
          <cell r="E7">
            <v>30.666666666666668</v>
          </cell>
        </row>
        <row r="8">
          <cell r="B8">
            <v>93</v>
          </cell>
          <cell r="E8">
            <v>57.666666666666664</v>
          </cell>
        </row>
        <row r="9">
          <cell r="B9">
            <v>168</v>
          </cell>
          <cell r="E9">
            <v>104</v>
          </cell>
        </row>
        <row r="10">
          <cell r="B10">
            <v>311</v>
          </cell>
          <cell r="E10">
            <v>190.66666666666666</v>
          </cell>
        </row>
        <row r="11">
          <cell r="B11">
            <v>277</v>
          </cell>
          <cell r="E11">
            <v>252</v>
          </cell>
        </row>
        <row r="12">
          <cell r="B12">
            <v>289</v>
          </cell>
          <cell r="E12">
            <v>292.33333333333331</v>
          </cell>
        </row>
        <row r="13">
          <cell r="B13">
            <v>293</v>
          </cell>
          <cell r="E13">
            <v>286.33333333333331</v>
          </cell>
        </row>
        <row r="14">
          <cell r="B14">
            <v>343</v>
          </cell>
          <cell r="E14">
            <v>308.33333333333331</v>
          </cell>
        </row>
        <row r="15">
          <cell r="B15">
            <v>561</v>
          </cell>
          <cell r="E15">
            <v>399</v>
          </cell>
        </row>
        <row r="16">
          <cell r="B16">
            <v>1196</v>
          </cell>
          <cell r="E16">
            <v>700</v>
          </cell>
        </row>
        <row r="17">
          <cell r="B17">
            <v>2069</v>
          </cell>
          <cell r="E17">
            <v>1275.3333333333333</v>
          </cell>
        </row>
        <row r="18">
          <cell r="B18">
            <v>1704</v>
          </cell>
          <cell r="E18">
            <v>1656.3333333333333</v>
          </cell>
        </row>
        <row r="19">
          <cell r="B19">
            <v>1815</v>
          </cell>
          <cell r="E19">
            <v>1862.6666666666667</v>
          </cell>
        </row>
        <row r="20">
          <cell r="B20">
            <v>1610</v>
          </cell>
          <cell r="E20">
            <v>1709.6666666666667</v>
          </cell>
        </row>
        <row r="21">
          <cell r="B21">
            <v>2704</v>
          </cell>
          <cell r="E21">
            <v>2043</v>
          </cell>
        </row>
        <row r="22">
          <cell r="B22">
            <v>2148</v>
          </cell>
          <cell r="E22">
            <v>2154</v>
          </cell>
        </row>
        <row r="23">
          <cell r="B23">
            <v>2456</v>
          </cell>
          <cell r="E23">
            <v>2436</v>
          </cell>
        </row>
        <row r="24">
          <cell r="B24">
            <v>2786</v>
          </cell>
          <cell r="E24">
            <v>2463.3333333333335</v>
          </cell>
        </row>
        <row r="25">
          <cell r="B25">
            <v>3013</v>
          </cell>
          <cell r="E25">
            <v>2751.6666666666665</v>
          </cell>
        </row>
        <row r="26">
          <cell r="B26">
            <v>3135</v>
          </cell>
          <cell r="E26">
            <v>2978</v>
          </cell>
        </row>
        <row r="27">
          <cell r="B27">
            <v>3148</v>
          </cell>
          <cell r="E27">
            <v>3098.6666666666665</v>
          </cell>
        </row>
        <row r="28">
          <cell r="B28">
            <v>3892</v>
          </cell>
          <cell r="E28">
            <v>3391.6666666666665</v>
          </cell>
        </row>
        <row r="29">
          <cell r="B29">
            <v>4117</v>
          </cell>
          <cell r="E29">
            <v>3719</v>
          </cell>
        </row>
        <row r="30">
          <cell r="B30">
            <v>4056</v>
          </cell>
          <cell r="E30">
            <v>4021.6666666666665</v>
          </cell>
        </row>
        <row r="31">
          <cell r="B31">
            <v>4747</v>
          </cell>
          <cell r="E31">
            <v>4306.666666666667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5" sqref="E5"/>
    </sheetView>
  </sheetViews>
  <sheetFormatPr defaultRowHeight="15" x14ac:dyDescent="0.25"/>
  <cols>
    <col min="1" max="1" width="15" customWidth="1"/>
    <col min="2" max="2" width="16.85546875" customWidth="1"/>
    <col min="3" max="3" width="14.28515625" customWidth="1"/>
    <col min="4" max="4" width="14.7109375" customWidth="1"/>
    <col min="5" max="5" width="17.7109375" customWidth="1"/>
    <col min="6" max="6" width="15.7109375" customWidth="1"/>
  </cols>
  <sheetData>
    <row r="1" spans="1:6" ht="30.75" customHeight="1" x14ac:dyDescent="0.25">
      <c r="A1" s="5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6</v>
      </c>
    </row>
    <row r="2" spans="1:6" x14ac:dyDescent="0.25">
      <c r="A2" s="1">
        <v>43900</v>
      </c>
      <c r="B2" s="2">
        <v>1</v>
      </c>
      <c r="C2" s="2"/>
      <c r="D2" s="2"/>
      <c r="E2" s="8"/>
      <c r="F2" s="8"/>
    </row>
    <row r="3" spans="1:6" x14ac:dyDescent="0.25">
      <c r="A3" s="3">
        <v>43903</v>
      </c>
      <c r="B3" s="4">
        <v>4</v>
      </c>
      <c r="C3" s="4"/>
      <c r="D3" s="4"/>
      <c r="E3" s="9"/>
      <c r="F3" s="9"/>
    </row>
    <row r="4" spans="1:6" x14ac:dyDescent="0.25">
      <c r="A4" s="1">
        <v>43904</v>
      </c>
      <c r="B4" s="2">
        <v>1</v>
      </c>
      <c r="C4" s="2">
        <f>AVERAGE(B2:B5)</f>
        <v>4.5</v>
      </c>
      <c r="D4" s="2">
        <f>AVERAGE(B2:B4)</f>
        <v>2</v>
      </c>
      <c r="E4" s="8">
        <f>ABS(B4-C4)</f>
        <v>3.5</v>
      </c>
      <c r="F4" s="8">
        <f>ABS(B4-D4)</f>
        <v>1</v>
      </c>
    </row>
    <row r="5" spans="1:6" x14ac:dyDescent="0.25">
      <c r="A5" s="3">
        <v>43905</v>
      </c>
      <c r="B5" s="4">
        <v>12</v>
      </c>
      <c r="C5" s="4">
        <f t="shared" ref="C5:C34" si="0">AVERAGE(B3:B6)</f>
        <v>11.5</v>
      </c>
      <c r="D5" s="4">
        <f t="shared" ref="D5:D29" si="1">AVERAGE(B3:B5)</f>
        <v>5.666666666666667</v>
      </c>
      <c r="E5" s="9">
        <f t="shared" ref="E5:E34" si="2">ABS(B5-C5)</f>
        <v>0.5</v>
      </c>
      <c r="F5" s="9">
        <f t="shared" ref="F5:F34" si="3">ABS(B5-D5)</f>
        <v>6.333333333333333</v>
      </c>
    </row>
    <row r="6" spans="1:6" x14ac:dyDescent="0.25">
      <c r="A6" s="1">
        <v>43906</v>
      </c>
      <c r="B6" s="2">
        <v>29</v>
      </c>
      <c r="C6" s="2">
        <f t="shared" si="0"/>
        <v>23.25</v>
      </c>
      <c r="D6" s="2">
        <f t="shared" si="1"/>
        <v>14</v>
      </c>
      <c r="E6" s="8">
        <f t="shared" si="2"/>
        <v>5.75</v>
      </c>
      <c r="F6" s="8">
        <f t="shared" si="3"/>
        <v>15</v>
      </c>
    </row>
    <row r="7" spans="1:6" x14ac:dyDescent="0.25">
      <c r="A7" s="3">
        <v>43907</v>
      </c>
      <c r="B7" s="4">
        <v>51</v>
      </c>
      <c r="C7" s="4">
        <f t="shared" si="0"/>
        <v>46.25</v>
      </c>
      <c r="D7" s="4">
        <f t="shared" si="1"/>
        <v>30.666666666666668</v>
      </c>
      <c r="E7" s="9">
        <f t="shared" si="2"/>
        <v>4.75</v>
      </c>
      <c r="F7" s="9">
        <f t="shared" si="3"/>
        <v>20.333333333333332</v>
      </c>
    </row>
    <row r="8" spans="1:6" x14ac:dyDescent="0.25">
      <c r="A8" s="1">
        <v>43908</v>
      </c>
      <c r="B8" s="2">
        <v>93</v>
      </c>
      <c r="C8" s="2">
        <f t="shared" si="0"/>
        <v>85.25</v>
      </c>
      <c r="D8" s="2">
        <f t="shared" si="1"/>
        <v>57.666666666666664</v>
      </c>
      <c r="E8" s="8">
        <f t="shared" si="2"/>
        <v>7.75</v>
      </c>
      <c r="F8" s="8">
        <f t="shared" si="3"/>
        <v>35.333333333333336</v>
      </c>
    </row>
    <row r="9" spans="1:6" x14ac:dyDescent="0.25">
      <c r="A9" s="3">
        <v>43909</v>
      </c>
      <c r="B9" s="4">
        <v>168</v>
      </c>
      <c r="C9" s="4">
        <f t="shared" si="0"/>
        <v>155.75</v>
      </c>
      <c r="D9" s="4">
        <f t="shared" si="1"/>
        <v>104</v>
      </c>
      <c r="E9" s="9">
        <f t="shared" si="2"/>
        <v>12.25</v>
      </c>
      <c r="F9" s="9">
        <f t="shared" si="3"/>
        <v>64</v>
      </c>
    </row>
    <row r="10" spans="1:6" x14ac:dyDescent="0.25">
      <c r="A10" s="1">
        <v>43910</v>
      </c>
      <c r="B10" s="2">
        <v>311</v>
      </c>
      <c r="C10" s="2">
        <f t="shared" si="0"/>
        <v>212.25</v>
      </c>
      <c r="D10" s="2">
        <f t="shared" si="1"/>
        <v>190.66666666666666</v>
      </c>
      <c r="E10" s="8">
        <f t="shared" si="2"/>
        <v>98.75</v>
      </c>
      <c r="F10" s="8">
        <f t="shared" si="3"/>
        <v>120.33333333333334</v>
      </c>
    </row>
    <row r="11" spans="1:6" x14ac:dyDescent="0.25">
      <c r="A11" s="3">
        <v>43911</v>
      </c>
      <c r="B11" s="4">
        <v>277</v>
      </c>
      <c r="C11" s="4">
        <f t="shared" si="0"/>
        <v>261.25</v>
      </c>
      <c r="D11" s="4">
        <f t="shared" si="1"/>
        <v>252</v>
      </c>
      <c r="E11" s="9">
        <f t="shared" si="2"/>
        <v>15.75</v>
      </c>
      <c r="F11" s="9">
        <f t="shared" si="3"/>
        <v>25</v>
      </c>
    </row>
    <row r="12" spans="1:6" x14ac:dyDescent="0.25">
      <c r="A12" s="1">
        <v>43912</v>
      </c>
      <c r="B12" s="2">
        <v>289</v>
      </c>
      <c r="C12" s="2">
        <f t="shared" si="0"/>
        <v>292.5</v>
      </c>
      <c r="D12" s="2">
        <f t="shared" si="1"/>
        <v>292.33333333333331</v>
      </c>
      <c r="E12" s="8">
        <f t="shared" si="2"/>
        <v>3.5</v>
      </c>
      <c r="F12" s="8">
        <f t="shared" si="3"/>
        <v>3.3333333333333144</v>
      </c>
    </row>
    <row r="13" spans="1:6" x14ac:dyDescent="0.25">
      <c r="A13" s="3">
        <v>43913</v>
      </c>
      <c r="B13" s="4">
        <v>293</v>
      </c>
      <c r="C13" s="4">
        <f t="shared" si="0"/>
        <v>300.5</v>
      </c>
      <c r="D13" s="4">
        <f t="shared" si="1"/>
        <v>286.33333333333331</v>
      </c>
      <c r="E13" s="9">
        <f t="shared" si="2"/>
        <v>7.5</v>
      </c>
      <c r="F13" s="9">
        <f t="shared" si="3"/>
        <v>6.6666666666666856</v>
      </c>
    </row>
    <row r="14" spans="1:6" x14ac:dyDescent="0.25">
      <c r="A14" s="1">
        <v>43914</v>
      </c>
      <c r="B14" s="2">
        <v>343</v>
      </c>
      <c r="C14" s="2">
        <f t="shared" si="0"/>
        <v>371.5</v>
      </c>
      <c r="D14" s="2">
        <f t="shared" si="1"/>
        <v>308.33333333333331</v>
      </c>
      <c r="E14" s="8">
        <f t="shared" si="2"/>
        <v>28.5</v>
      </c>
      <c r="F14" s="8">
        <f t="shared" si="3"/>
        <v>34.666666666666686</v>
      </c>
    </row>
    <row r="15" spans="1:6" x14ac:dyDescent="0.25">
      <c r="A15" s="3">
        <v>43915</v>
      </c>
      <c r="B15" s="4">
        <v>561</v>
      </c>
      <c r="C15" s="4">
        <f t="shared" si="0"/>
        <v>598.25</v>
      </c>
      <c r="D15" s="4">
        <f t="shared" si="1"/>
        <v>399</v>
      </c>
      <c r="E15" s="9">
        <f t="shared" si="2"/>
        <v>37.25</v>
      </c>
      <c r="F15" s="9">
        <f t="shared" si="3"/>
        <v>162</v>
      </c>
    </row>
    <row r="16" spans="1:6" x14ac:dyDescent="0.25">
      <c r="A16" s="1">
        <v>43916</v>
      </c>
      <c r="B16" s="2">
        <v>1196</v>
      </c>
      <c r="C16" s="2">
        <f t="shared" si="0"/>
        <v>1042.25</v>
      </c>
      <c r="D16" s="2">
        <f t="shared" si="1"/>
        <v>700</v>
      </c>
      <c r="E16" s="8">
        <f t="shared" si="2"/>
        <v>153.75</v>
      </c>
      <c r="F16" s="8">
        <f t="shared" si="3"/>
        <v>496</v>
      </c>
    </row>
    <row r="17" spans="1:6" x14ac:dyDescent="0.25">
      <c r="A17" s="3">
        <v>43917</v>
      </c>
      <c r="B17" s="4">
        <v>2069</v>
      </c>
      <c r="C17" s="4">
        <f t="shared" si="0"/>
        <v>1382.5</v>
      </c>
      <c r="D17" s="4">
        <f t="shared" si="1"/>
        <v>1275.3333333333333</v>
      </c>
      <c r="E17" s="9">
        <f t="shared" si="2"/>
        <v>686.5</v>
      </c>
      <c r="F17" s="9">
        <f t="shared" si="3"/>
        <v>793.66666666666674</v>
      </c>
    </row>
    <row r="18" spans="1:6" x14ac:dyDescent="0.25">
      <c r="A18" s="1">
        <v>43918</v>
      </c>
      <c r="B18" s="2">
        <v>1704</v>
      </c>
      <c r="C18" s="2">
        <f t="shared" si="0"/>
        <v>1696</v>
      </c>
      <c r="D18" s="2">
        <f t="shared" si="1"/>
        <v>1656.3333333333333</v>
      </c>
      <c r="E18" s="8">
        <f t="shared" si="2"/>
        <v>8</v>
      </c>
      <c r="F18" s="8">
        <f t="shared" si="3"/>
        <v>47.666666666666742</v>
      </c>
    </row>
    <row r="19" spans="1:6" x14ac:dyDescent="0.25">
      <c r="A19" s="3">
        <v>43919</v>
      </c>
      <c r="B19" s="4">
        <v>1815</v>
      </c>
      <c r="C19" s="4">
        <f t="shared" si="0"/>
        <v>1799.5</v>
      </c>
      <c r="D19" s="4">
        <f t="shared" si="1"/>
        <v>1862.6666666666667</v>
      </c>
      <c r="E19" s="9">
        <f t="shared" si="2"/>
        <v>15.5</v>
      </c>
      <c r="F19" s="9">
        <f t="shared" si="3"/>
        <v>47.666666666666742</v>
      </c>
    </row>
    <row r="20" spans="1:6" x14ac:dyDescent="0.25">
      <c r="A20" s="1">
        <v>43920</v>
      </c>
      <c r="B20" s="2">
        <v>1610</v>
      </c>
      <c r="C20" s="2">
        <f t="shared" si="0"/>
        <v>1958.25</v>
      </c>
      <c r="D20" s="2">
        <f t="shared" si="1"/>
        <v>1709.6666666666667</v>
      </c>
      <c r="E20" s="8">
        <f t="shared" si="2"/>
        <v>348.25</v>
      </c>
      <c r="F20" s="8">
        <f t="shared" si="3"/>
        <v>99.666666666666742</v>
      </c>
    </row>
    <row r="21" spans="1:6" x14ac:dyDescent="0.25">
      <c r="A21" s="3">
        <v>43921</v>
      </c>
      <c r="B21" s="4">
        <v>2704</v>
      </c>
      <c r="C21" s="4">
        <f t="shared" si="0"/>
        <v>2069.25</v>
      </c>
      <c r="D21" s="4">
        <f t="shared" si="1"/>
        <v>2043</v>
      </c>
      <c r="E21" s="9">
        <f t="shared" si="2"/>
        <v>634.75</v>
      </c>
      <c r="F21" s="9">
        <f t="shared" si="3"/>
        <v>661</v>
      </c>
    </row>
    <row r="22" spans="1:6" x14ac:dyDescent="0.25">
      <c r="A22" s="1">
        <v>43922</v>
      </c>
      <c r="B22" s="2">
        <v>2148</v>
      </c>
      <c r="C22" s="2">
        <f t="shared" si="0"/>
        <v>2229.5</v>
      </c>
      <c r="D22" s="2">
        <f t="shared" si="1"/>
        <v>2154</v>
      </c>
      <c r="E22" s="8">
        <f t="shared" si="2"/>
        <v>81.5</v>
      </c>
      <c r="F22" s="8">
        <f t="shared" si="3"/>
        <v>6</v>
      </c>
    </row>
    <row r="23" spans="1:6" x14ac:dyDescent="0.25">
      <c r="A23" s="3">
        <v>43923</v>
      </c>
      <c r="B23" s="4">
        <v>2456</v>
      </c>
      <c r="C23" s="4">
        <f t="shared" si="0"/>
        <v>2523.5</v>
      </c>
      <c r="D23" s="4">
        <f t="shared" si="1"/>
        <v>2436</v>
      </c>
      <c r="E23" s="9">
        <f t="shared" si="2"/>
        <v>67.5</v>
      </c>
      <c r="F23" s="9">
        <f t="shared" si="3"/>
        <v>20</v>
      </c>
    </row>
    <row r="24" spans="1:6" x14ac:dyDescent="0.25">
      <c r="A24" s="1">
        <v>43924</v>
      </c>
      <c r="B24" s="2">
        <v>2786</v>
      </c>
      <c r="C24" s="2">
        <f t="shared" si="0"/>
        <v>2600.75</v>
      </c>
      <c r="D24" s="2">
        <f t="shared" si="1"/>
        <v>2463.3333333333335</v>
      </c>
      <c r="E24" s="8">
        <f t="shared" si="2"/>
        <v>185.25</v>
      </c>
      <c r="F24" s="8">
        <f t="shared" si="3"/>
        <v>322.66666666666652</v>
      </c>
    </row>
    <row r="25" spans="1:6" x14ac:dyDescent="0.25">
      <c r="A25" s="3">
        <v>43925</v>
      </c>
      <c r="B25" s="4">
        <v>3013</v>
      </c>
      <c r="C25" s="4">
        <f t="shared" si="0"/>
        <v>2847.5</v>
      </c>
      <c r="D25" s="4">
        <f t="shared" si="1"/>
        <v>2751.6666666666665</v>
      </c>
      <c r="E25" s="9">
        <f t="shared" si="2"/>
        <v>165.5</v>
      </c>
      <c r="F25" s="9">
        <f t="shared" si="3"/>
        <v>261.33333333333348</v>
      </c>
    </row>
    <row r="26" spans="1:6" x14ac:dyDescent="0.25">
      <c r="A26" s="1">
        <v>43926</v>
      </c>
      <c r="B26" s="2">
        <v>3135</v>
      </c>
      <c r="C26" s="2">
        <f t="shared" si="0"/>
        <v>3020.5</v>
      </c>
      <c r="D26" s="2">
        <f t="shared" si="1"/>
        <v>2978</v>
      </c>
      <c r="E26" s="8">
        <f t="shared" si="2"/>
        <v>114.5</v>
      </c>
      <c r="F26" s="8">
        <f t="shared" si="3"/>
        <v>157</v>
      </c>
    </row>
    <row r="27" spans="1:6" x14ac:dyDescent="0.25">
      <c r="A27" s="3">
        <v>43927</v>
      </c>
      <c r="B27" s="4">
        <v>3148</v>
      </c>
      <c r="C27" s="4">
        <f t="shared" si="0"/>
        <v>3297</v>
      </c>
      <c r="D27" s="4">
        <f t="shared" si="1"/>
        <v>3098.6666666666665</v>
      </c>
      <c r="E27" s="9">
        <f t="shared" si="2"/>
        <v>149</v>
      </c>
      <c r="F27" s="9">
        <f t="shared" si="3"/>
        <v>49.333333333333485</v>
      </c>
    </row>
    <row r="28" spans="1:6" x14ac:dyDescent="0.25">
      <c r="A28" s="1">
        <v>43928</v>
      </c>
      <c r="B28" s="2">
        <v>3892</v>
      </c>
      <c r="C28" s="2">
        <f t="shared" si="0"/>
        <v>3573</v>
      </c>
      <c r="D28" s="2">
        <f t="shared" si="1"/>
        <v>3391.6666666666665</v>
      </c>
      <c r="E28" s="8">
        <f t="shared" si="2"/>
        <v>319</v>
      </c>
      <c r="F28" s="8">
        <f t="shared" si="3"/>
        <v>500.33333333333348</v>
      </c>
    </row>
    <row r="29" spans="1:6" x14ac:dyDescent="0.25">
      <c r="A29" s="3">
        <v>43929</v>
      </c>
      <c r="B29" s="4">
        <v>4117</v>
      </c>
      <c r="C29" s="4">
        <f t="shared" si="0"/>
        <v>3803.25</v>
      </c>
      <c r="D29" s="4">
        <f t="shared" si="1"/>
        <v>3719</v>
      </c>
      <c r="E29" s="9">
        <f t="shared" si="2"/>
        <v>313.75</v>
      </c>
      <c r="F29" s="9">
        <f t="shared" si="3"/>
        <v>398</v>
      </c>
    </row>
    <row r="30" spans="1:6" x14ac:dyDescent="0.25">
      <c r="A30" s="1">
        <v>43930</v>
      </c>
      <c r="B30" s="2">
        <v>4056</v>
      </c>
      <c r="C30" s="2">
        <f t="shared" si="0"/>
        <v>4203</v>
      </c>
      <c r="D30" s="2">
        <f>AVERAGE(B28:B30)</f>
        <v>4021.6666666666665</v>
      </c>
      <c r="E30" s="8">
        <f t="shared" si="2"/>
        <v>147</v>
      </c>
      <c r="F30" s="8">
        <f t="shared" si="3"/>
        <v>34.333333333333485</v>
      </c>
    </row>
    <row r="31" spans="1:6" x14ac:dyDescent="0.25">
      <c r="A31" s="3">
        <v>43931</v>
      </c>
      <c r="B31" s="4">
        <v>4747</v>
      </c>
      <c r="C31" s="4">
        <f t="shared" si="0"/>
        <v>4514.5</v>
      </c>
      <c r="D31" s="4">
        <f>AVERAGE(B29:B31)</f>
        <v>4306.666666666667</v>
      </c>
      <c r="E31" s="9">
        <f t="shared" si="2"/>
        <v>232.5</v>
      </c>
      <c r="F31" s="9">
        <f t="shared" si="3"/>
        <v>440.33333333333303</v>
      </c>
    </row>
    <row r="32" spans="1:6" x14ac:dyDescent="0.25">
      <c r="A32" s="1">
        <v>43932</v>
      </c>
      <c r="B32" s="2">
        <v>5138</v>
      </c>
      <c r="C32" s="2">
        <f t="shared" si="0"/>
        <v>4682.5</v>
      </c>
      <c r="D32" s="2">
        <f t="shared" ref="D32:D33" si="4">AVERAGE(B30:B32)</f>
        <v>4647</v>
      </c>
      <c r="E32" s="8">
        <f t="shared" si="2"/>
        <v>455.5</v>
      </c>
      <c r="F32" s="8">
        <f t="shared" si="3"/>
        <v>491</v>
      </c>
    </row>
    <row r="33" spans="1:6" x14ac:dyDescent="0.25">
      <c r="A33" s="3">
        <v>43933</v>
      </c>
      <c r="B33" s="4">
        <v>4789</v>
      </c>
      <c r="C33" s="4">
        <f t="shared" si="0"/>
        <v>4691.75</v>
      </c>
      <c r="D33" s="4">
        <f t="shared" si="4"/>
        <v>4891.333333333333</v>
      </c>
      <c r="E33" s="9">
        <f t="shared" si="2"/>
        <v>97.25</v>
      </c>
      <c r="F33" s="9">
        <f t="shared" si="3"/>
        <v>102.33333333333303</v>
      </c>
    </row>
    <row r="34" spans="1:6" x14ac:dyDescent="0.25">
      <c r="A34" s="1">
        <v>43934</v>
      </c>
      <c r="B34" s="2">
        <v>4093</v>
      </c>
      <c r="C34" s="2">
        <f>AVERAGE(B32:B35)</f>
        <v>4520.5</v>
      </c>
      <c r="D34" s="2">
        <f>AVERAGE(B32:B34)</f>
        <v>4673.333333333333</v>
      </c>
      <c r="E34" s="8">
        <f t="shared" si="2"/>
        <v>427.5</v>
      </c>
      <c r="F34" s="8">
        <f t="shared" si="3"/>
        <v>580.33333333333303</v>
      </c>
    </row>
    <row r="35" spans="1:6" x14ac:dyDescent="0.25">
      <c r="A35" s="3">
        <v>43935</v>
      </c>
      <c r="B35" s="4">
        <v>4062</v>
      </c>
      <c r="C35" s="7"/>
      <c r="D35" s="7"/>
      <c r="E35" s="10"/>
      <c r="F35" s="10"/>
    </row>
    <row r="36" spans="1:6" x14ac:dyDescent="0.25">
      <c r="C36" s="6" t="s">
        <v>2</v>
      </c>
      <c r="D36" s="6"/>
      <c r="E36" s="11">
        <f>AVERAGE(E4:E34)</f>
        <v>155.75</v>
      </c>
      <c r="F36" s="11">
        <f>AVERAGE(F4:F34)</f>
        <v>193.63440860215056</v>
      </c>
    </row>
  </sheetData>
  <mergeCells count="1">
    <mergeCell ref="C36:D36"/>
  </mergeCells>
  <pageMargins left="0.7" right="0.7" top="0.75" bottom="0.75" header="0.3" footer="0.3"/>
  <ignoredErrors>
    <ignoredError sqref="C4 C5:C34 D4:D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hareketliortama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2020-04-14T21:47:11Z</dcterms:modified>
</cp:coreProperties>
</file>